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-45" windowWidth="10785" windowHeight="1188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D51" i="7"/>
  <c r="D25"/>
  <c r="C78" l="1"/>
  <c r="C98"/>
  <c r="D66"/>
  <c r="D63" s="1"/>
  <c r="F16"/>
</calcChain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<sst xmlns="http://schemas.openxmlformats.org/spreadsheetml/2006/main" count="284" uniqueCount="85">
  <si>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</si>
  <si>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</si>
  <si>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</si>
  <si>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</si>
  <si>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</si>
  <si>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</si>
  <si>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</si>
  <si>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</si>
  <si>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</si>
  <si>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</si>
  <si>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</si>
  <si>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</si>
  <si>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</si>
  <si>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</si>
  <si>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</si>
  <si>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</si>
  <si>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</si>
  <si>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</si>
  <si>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</si>
  <si>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</si>
  <si>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</si>
  <si>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</si>
  <si>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</si>
  <si>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</si>
  <si>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</si>
  <si>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</si>
  <si>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</si>
  <si>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</si>
  <si>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</si>
  <si>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</si>
  <si>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</si>
  <si>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</si>
  <si>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</si>
  <si>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</si>
  <si>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</si>
  <si>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</si>
  <si>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</si>
  <si>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</si>
  <si>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</si>
  <si>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</si>
  <si>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</si>
  <si>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</si>
  <si>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</si>
  <si>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</si>
  <si>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</si>
  <si>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</si>
  <si>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</si>
  <si>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</si>
  <si>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</si>
  <si>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</si>
  <si>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</si>
  <si>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</si>
  <si>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</si>
  <si>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</si>
  <si>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</si>
  <si>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</si>
  <si>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</si>
  <si>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</si>
  <si>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</si>
  <si>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</si>
  <si>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</si>
  <si>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</si>
  <si>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</si>
  <si>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</si>
  <si>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</si>
  <si>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</si>
  <si>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</si>
  <si>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</si>
  <si>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</si>
  <si>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</si>
  <si>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</si>
  <si>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</si>
  <si>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</si>
  <si>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</si>
  <si>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</si>
  <si>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</si>
  <si>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</si>
  <si>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</si>
  <si>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</si>
  <si>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</si>
  <si>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</si>
  <si>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</si>
  <si>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</si>
  <si>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</si>
  <si>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пр-т Гагарина , д.112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</si>
</sst>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9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9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workbookViewId="0">
      <pane ySplit="3" topLeftCell="A64" activePane="bottomLeft" state="frozen"/>
      <selection pane="bottomLeft" activeCell="D110" sqref="D110:D115"/>
    </sheetView>
  </sheetViews>
  <sheetFormatPr defaultColWidth="9.140625" defaultRowHeight="15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5" t="s">
        <v>84</v>
      </c>
      <c r="B1" s="45"/>
      <c r="C1" s="45"/>
      <c r="D1" s="31" t="s">
        <v>0</v>
      </c>
    </row>
    <row r="2" spans="1:6" s="1" customFormat="1" ht="14.25">
      <c r="A2" s="45"/>
      <c r="B2" s="45"/>
      <c r="C2" s="45"/>
      <c r="D2" s="31" t="s">
        <v>1</v>
      </c>
    </row>
    <row r="3" spans="1:6" ht="5.25" customHeight="1">
      <c r="A3" s="45"/>
      <c r="B3" s="45"/>
      <c r="C3" s="45"/>
    </row>
    <row r="4" spans="1:6" s="1" customFormat="1" ht="15.75">
      <c r="A4" s="46" t="s">
        <v>78</v>
      </c>
      <c r="B4" s="46"/>
      <c r="C4" s="46"/>
      <c r="D4" s="46"/>
    </row>
    <row r="5" spans="1:6" s="1" customFormat="1" ht="15.75">
      <c r="A5" s="46" t="s">
        <v>79</v>
      </c>
      <c r="B5" s="46"/>
      <c r="C5" s="46"/>
      <c r="D5" s="46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46033.735784721386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182133.4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695696.1100000001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531580.30000000005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110322.57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53793.24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668614.2699999999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665536.2699999999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3078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f>D19+D13</f>
        <v>714648.00578472135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144283.08578472139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212293.24000000022</v>
      </c>
      <c r="E28" s="12"/>
      <c r="F28" s="14"/>
    </row>
    <row r="29" spans="1:8" s="3" customFormat="1" ht="28.5" customHeight="1">
      <c r="A29" s="42" t="s">
        <v>27</v>
      </c>
      <c r="B29" s="42"/>
      <c r="C29" s="42"/>
      <c r="D29" s="42"/>
      <c r="F29" s="16"/>
    </row>
    <row r="30" spans="1:8" s="3" customFormat="1" ht="12">
      <c r="A30" s="8">
        <v>21</v>
      </c>
      <c r="B30" s="39" t="s">
        <v>56</v>
      </c>
      <c r="C30" s="40"/>
      <c r="D30" s="41"/>
    </row>
    <row r="31" spans="1:8" s="3" customFormat="1" ht="12">
      <c r="A31" s="5">
        <v>22</v>
      </c>
      <c r="B31" s="6" t="s">
        <v>28</v>
      </c>
      <c r="C31" s="4" t="s">
        <v>11</v>
      </c>
      <c r="D31" s="32">
        <v>53793.24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0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249028.73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0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7602.78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0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22727.759999999998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0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4448.67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247772.36000000004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f>D52+D53+D54</f>
        <v>15151.22</v>
      </c>
    </row>
    <row r="52" spans="1:6" s="28" customFormat="1" ht="12">
      <c r="A52" s="26"/>
      <c r="B52" s="20" t="s">
        <v>70</v>
      </c>
      <c r="C52" s="27" t="s">
        <v>11</v>
      </c>
      <c r="D52" s="32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2">
        <v>15151.22</v>
      </c>
    </row>
    <row r="54" spans="1:6" s="28" customFormat="1" ht="12">
      <c r="A54" s="26"/>
      <c r="B54" s="20" t="s">
        <v>71</v>
      </c>
      <c r="C54" s="27" t="s">
        <v>11</v>
      </c>
      <c r="D54" s="32">
        <v>0</v>
      </c>
    </row>
    <row r="55" spans="1:6" s="3" customFormat="1" ht="12">
      <c r="A55" s="42" t="s">
        <v>32</v>
      </c>
      <c r="B55" s="42"/>
      <c r="C55" s="42"/>
      <c r="D55" s="42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465284.81999999995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513765.70999999996</v>
      </c>
    </row>
    <row r="67" spans="1:4" s="3" customFormat="1" ht="12.75" customHeight="1">
      <c r="A67" s="42" t="s">
        <v>40</v>
      </c>
      <c r="B67" s="42"/>
      <c r="C67" s="42"/>
      <c r="D67" s="42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380.777128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371876.46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361772.27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247237.89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371876.46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371876.46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tr">
        <f>C68</f>
        <v>Отопление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1792.6855869999999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517611.06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482364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173606.58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517611.06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517611.06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3" t="str">
        <f>C88</f>
        <v>Горячее водоснабжение</v>
      </c>
      <c r="D98" s="44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7084.3596020000005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114318.14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111338.5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58757.47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114318.14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114318.14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6397.0650290000003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66934.880000000005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66784.88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34163.769999999997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66934.880000000005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66934.880000000005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3" t="s">
        <v>83</v>
      </c>
      <c r="D128" s="44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2" t="s">
        <v>49</v>
      </c>
      <c r="B138" s="42"/>
      <c r="C138" s="42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2" t="s">
        <v>50</v>
      </c>
      <c r="B143" s="42"/>
      <c r="C143" s="42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129060.69990051269</v>
      </c>
    </row>
  </sheetData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dxfId="28" priority="7" operator="lessThan">
      <formula>0</formula>
    </cfRule>
  </conditionalFormatting>
  <conditionalFormatting sqref="E26:F28 F13 F25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2017-03-25T08:20:40Z</cp:lastPrinted>
  <dcterms:created xsi:type="dcterms:W3CDTF">2016-03-25T08:51:29Z</dcterms:created>
  <dcterms:modified xsi:type="dcterms:W3CDTF">2017-03-25T08:23:03Z</dcterms:modified>
</cp:coreProperties>
</file>