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5070" activeTab="0"/>
  </bookViews>
  <sheets>
    <sheet name="отчет 2016г." sheetId="1" r:id="rId1"/>
  </sheet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<sst xmlns="http://schemas.openxmlformats.org/spreadsheetml/2006/main" count="287" uniqueCount="86">
  <si>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</si>
  <si>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</si>
  <si>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</si>
  <si>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</si>
  <si>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</si>
  <si>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</si>
  <si>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</si>
  <si>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</si>
  <si>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</si>
  <si>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</si>
  <si>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</si>
  <si>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</si>
  <si>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</si>
  <si>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</si>
  <si>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</si>
  <si>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</si>
  <si>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</si>
  <si>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</si>
  <si>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</si>
  <si>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</si>
  <si>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</si>
  <si>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</si>
  <si>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</si>
  <si>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</si>
  <si>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</si>
  <si>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</si>
  <si>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</si>
  <si>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</si>
  <si>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</si>
  <si>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</si>
  <si>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</si>
  <si>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</si>
  <si>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</si>
  <si>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</si>
  <si>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</si>
  <si>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</si>
  <si>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</si>
  <si>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</si>
  <si>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</si>
  <si>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</si>
  <si>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</si>
  <si>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</si>
  <si>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</si>
  <si>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</si>
  <si>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</si>
  <si>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</si>
  <si>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</si>
  <si>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</si>
  <si>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</si>
  <si>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</si>
  <si>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</si>
  <si>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</si>
  <si>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</si>
  <si>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</si>
  <si>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</si>
  <si>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</si>
  <si>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</si>
  <si>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</si>
  <si>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</si>
  <si>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</si>
  <si>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</si>
  <si>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</si>
  <si>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</si>
  <si>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</si>
  <si>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</si>
  <si>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</si>
  <si>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</si>
  <si>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</si>
  <si>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</si>
  <si>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</si>
  <si>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</si>
  <si>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</si>
  <si>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</si>
  <si>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</si>
  <si>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</si>
  <si>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</si>
  <si>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</si>
  <si>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</si>
  <si>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</si>
  <si>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</si>
  <si>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</si>
  <si>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</si>
  <si>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</si>
  <si>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</si>
  <si>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</si>
  <si>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Щербинки 1 мкр д. 26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</si>
</sst>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&quot;.&quot;"/>
    <numFmt numFmtId="173" formatCode="0.0"/>
    <numFmt numFmtId="174" formatCode="_-* #,##0.000_р_._-;\-* #,##0.000_р_._-;_-* &quot;-&quot;??_р_._-;_-@_-"/>
    <numFmt numFmtId="175" formatCode="_-* #,##0.0000_р_._-;\-* #,##0.0000_р_._-;_-* &quot;-&quot;??_р_._-;_-@_-"/>
    <numFmt numFmtId="176" formatCode="_-* #,##0.0_р_._-;\-* #,##0.0_р_._-;_-* &quot;-&quot;??_р_._-;_-@_-"/>
    <numFmt numFmtId="177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1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171" fontId="4" fillId="0" borderId="0" xfId="59" applyFont="1" applyFill="1" applyBorder="1" applyAlignment="1">
      <alignment horizontal="center" vertical="center" wrapText="1"/>
    </xf>
    <xf numFmtId="171" fontId="4" fillId="0" borderId="0" xfId="59" applyFont="1" applyFill="1" applyBorder="1" applyAlignment="1">
      <alignment horizontal="center" vertical="center"/>
    </xf>
    <xf numFmtId="171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171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72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72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171" fontId="4" fillId="0" borderId="10" xfId="59" applyFont="1" applyBorder="1" applyAlignment="1">
      <alignment wrapText="1"/>
    </xf>
    <xf numFmtId="177" fontId="4" fillId="0" borderId="10" xfId="59" applyNumberFormat="1" applyFont="1" applyBorder="1" applyAlignment="1">
      <alignment wrapText="1"/>
    </xf>
    <xf numFmtId="171" fontId="4" fillId="0" borderId="10" xfId="59" applyFont="1" applyBorder="1" applyAlignment="1">
      <alignment horizontal="right"/>
    </xf>
    <xf numFmtId="171" fontId="4" fillId="0" borderId="10" xfId="59" applyFont="1" applyBorder="1" applyAlignment="1">
      <alignment/>
    </xf>
    <xf numFmtId="171" fontId="4" fillId="0" borderId="10" xfId="59" applyFont="1" applyFill="1" applyBorder="1" applyAlignment="1">
      <alignment wrapText="1"/>
    </xf>
    <xf numFmtId="171" fontId="3" fillId="33" borderId="0" xfId="59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2" xfId="0" applyNumberFormat="1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C98" sqref="C98:D98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38" t="s">
        <v>85</v>
      </c>
      <c r="B1" s="38"/>
      <c r="C1" s="38"/>
      <c r="D1" s="31" t="s">
        <v>0</v>
      </c>
    </row>
    <row r="2" spans="1:4" s="1" customFormat="1" ht="14.25">
      <c r="A2" s="38"/>
      <c r="B2" s="38"/>
      <c r="C2" s="38"/>
      <c r="D2" s="31" t="s">
        <v>1</v>
      </c>
    </row>
    <row r="3" spans="1:3" ht="5.25" customHeight="1">
      <c r="A3" s="38"/>
      <c r="B3" s="38"/>
      <c r="C3" s="38"/>
    </row>
    <row r="4" spans="1:4" s="1" customFormat="1" ht="15.75">
      <c r="A4" s="39" t="s">
        <v>78</v>
      </c>
      <c r="B4" s="39"/>
      <c r="C4" s="39"/>
      <c r="D4" s="39"/>
    </row>
    <row r="5" spans="1:4" s="1" customFormat="1" ht="15.75">
      <c r="A5" s="39" t="s">
        <v>79</v>
      </c>
      <c r="B5" s="39"/>
      <c r="C5" s="39"/>
      <c r="D5" s="39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0" t="s">
        <v>9</v>
      </c>
      <c r="B11" s="40"/>
      <c r="C11" s="40"/>
      <c r="D11" s="40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736907.4728308767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287721.09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1859654.2000000002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1410414.8800000004</v>
      </c>
      <c r="E16" s="12"/>
      <c r="F16" s="37">
        <f>D16+D18-D31-D34-D40-D43-D46-D49</f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298628.65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150610.67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1776581.3499999999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1761330.91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15250.44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f>D19+D13</f>
        <v>2513488.8228308763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942009.8828308767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386044.3800000001</v>
      </c>
      <c r="E28" s="12"/>
      <c r="F28" s="14"/>
    </row>
    <row r="29" spans="1:6" s="3" customFormat="1" ht="28.5" customHeight="1">
      <c r="A29" s="40" t="s">
        <v>27</v>
      </c>
      <c r="B29" s="40"/>
      <c r="C29" s="40"/>
      <c r="D29" s="40"/>
      <c r="F29" s="16"/>
    </row>
    <row r="30" spans="1:4" s="3" customFormat="1" ht="12">
      <c r="A30" s="8">
        <v>21</v>
      </c>
      <c r="B30" s="43" t="s">
        <v>56</v>
      </c>
      <c r="C30" s="49"/>
      <c r="D30" s="44"/>
    </row>
    <row r="31" spans="1:4" s="3" customFormat="1" ht="12">
      <c r="A31" s="5">
        <v>22</v>
      </c>
      <c r="B31" s="6" t="s">
        <v>28</v>
      </c>
      <c r="C31" s="4" t="s">
        <v>11</v>
      </c>
      <c r="D31" s="32">
        <v>150610.67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3" t="s">
        <v>57</v>
      </c>
      <c r="C33" s="49"/>
      <c r="D33" s="44"/>
    </row>
    <row r="34" spans="1:4" s="3" customFormat="1" ht="12">
      <c r="A34" s="5">
        <v>22</v>
      </c>
      <c r="B34" s="6" t="s">
        <v>28</v>
      </c>
      <c r="C34" s="4" t="s">
        <v>11</v>
      </c>
      <c r="D34" s="32">
        <v>674087.94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3" t="s">
        <v>58</v>
      </c>
      <c r="C36" s="44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0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3" t="s">
        <v>59</v>
      </c>
      <c r="C39" s="49"/>
      <c r="D39" s="44"/>
    </row>
    <row r="40" spans="1:4" s="3" customFormat="1" ht="12">
      <c r="A40" s="5">
        <v>22</v>
      </c>
      <c r="B40" s="6" t="s">
        <v>28</v>
      </c>
      <c r="C40" s="4" t="s">
        <v>11</v>
      </c>
      <c r="D40" s="32">
        <v>24596.32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3" t="s">
        <v>60</v>
      </c>
      <c r="C42" s="49"/>
      <c r="D42" s="44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61521.05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3" t="s">
        <v>61</v>
      </c>
      <c r="C45" s="49"/>
      <c r="D45" s="44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12041.97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5" t="s">
        <v>73</v>
      </c>
      <c r="C48" s="46"/>
      <c r="D48" s="47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638167.6000000004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6">
        <f>D52+D53+D54</f>
        <v>108776.68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51100.15</v>
      </c>
    </row>
    <row r="54" spans="1:4" s="28" customFormat="1" ht="12">
      <c r="A54" s="26"/>
      <c r="B54" s="20" t="s">
        <v>71</v>
      </c>
      <c r="C54" s="27" t="s">
        <v>11</v>
      </c>
      <c r="D54" s="32">
        <v>57676.53</v>
      </c>
    </row>
    <row r="55" spans="1:4" s="3" customFormat="1" ht="12">
      <c r="A55" s="40" t="s">
        <v>32</v>
      </c>
      <c r="B55" s="40"/>
      <c r="C55" s="40"/>
      <c r="D55" s="40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11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11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-95.99999999999997</v>
      </c>
    </row>
    <row r="60" spans="1:4" s="3" customFormat="1" ht="14.25" customHeight="1">
      <c r="A60" s="48" t="s">
        <v>38</v>
      </c>
      <c r="B60" s="48"/>
      <c r="C60" s="48"/>
      <c r="D60" s="48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f>D66-(D71+D81+D111+D121+D91+D101+D131)+(D72+D82+D112+D122+D92+D102+D132)</f>
        <v>625662.9100000001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f>D73+D83+D113+D123+D103+D93</f>
        <v>884088.4100000001</v>
      </c>
    </row>
    <row r="67" spans="1:4" s="3" customFormat="1" ht="12.75" customHeight="1">
      <c r="A67" s="40" t="s">
        <v>40</v>
      </c>
      <c r="B67" s="40"/>
      <c r="C67" s="40"/>
      <c r="D67" s="40"/>
    </row>
    <row r="68" spans="1:4" s="9" customFormat="1" ht="12">
      <c r="A68" s="8">
        <v>37</v>
      </c>
      <c r="B68" s="7" t="s">
        <v>41</v>
      </c>
      <c r="C68" s="41" t="s">
        <v>62</v>
      </c>
      <c r="D68" s="42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901.1834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547068.72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536062.82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227916.26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547068.72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547068.72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1" t="str">
        <f>C68</f>
        <v>Отопление</v>
      </c>
      <c r="D78" s="42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5511.70241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1591643.76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1491568.54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288337.44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1591643.76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1591643.76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1" t="s">
        <v>63</v>
      </c>
      <c r="D88" s="42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8347.649488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661359.63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594986.9099999999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178571.65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719036.16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719036.16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1" t="str">
        <f>C88</f>
        <v>Горячее водоснабжение</v>
      </c>
      <c r="D98" s="42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1309.053012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542346.92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499628.51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110488.9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542346.92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542346.92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1" t="s">
        <v>64</v>
      </c>
      <c r="D108" s="42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13762.579485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222106.99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200522.92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41487.49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222106.99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222106.99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1" t="s">
        <v>65</v>
      </c>
      <c r="D118" s="42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20573.617445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215400.38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198731.2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37286.67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215400.38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215400.38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1" t="s">
        <v>83</v>
      </c>
      <c r="D128" s="42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/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/>
    </row>
    <row r="138" spans="1:4" s="3" customFormat="1" ht="12" collapsed="1">
      <c r="A138" s="40" t="s">
        <v>49</v>
      </c>
      <c r="B138" s="40"/>
      <c r="C138" s="40"/>
      <c r="D138" s="40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0" t="s">
        <v>50</v>
      </c>
      <c r="B143" s="40"/>
      <c r="C143" s="40"/>
      <c r="D143" s="40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82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195180.18016845704</v>
      </c>
    </row>
  </sheetData>
  <sheetProtection/>
  <mergeCells count="24">
    <mergeCell ref="A138:D138"/>
    <mergeCell ref="C128:D128"/>
    <mergeCell ref="B45:D45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88:D88"/>
    <mergeCell ref="A1:C3"/>
    <mergeCell ref="A4:D4"/>
    <mergeCell ref="A5:D5"/>
    <mergeCell ref="A11:D11"/>
    <mergeCell ref="A29:D29"/>
    <mergeCell ref="C78:D78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0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2017-03-24T14:39:37Z</cp:lastPrinted>
  <dcterms:created xsi:type="dcterms:W3CDTF">2016-03-25T08:51:29Z</dcterms:created>
  <dcterms:modified xsi:type="dcterms:W3CDTF">2017-03-27T10:28:15Z</dcterms:modified>
  <cp:category/>
  <cp:version/>
  <cp:contentType/>
  <cp:contentStatus/>
</cp:coreProperties>
</file>