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-45" windowWidth="10785" windowHeight="1188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D25" i="7"/>
  <c r="D51" l="1"/>
  <c r="C78"/>
  <c r="C98"/>
  <c r="D66"/>
  <c r="D63" s="1"/>
  <c r="F16"/>
</calcChain>
</file>

<file path=xl/sharedStrings.xml><?xml version="1.0" encoding="utf-8"?>
<sst xmlns="http://schemas.openxmlformats.org/spreadsheetml/2006/main" count="283" uniqueCount="84">
  <si>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</si>
  <si>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</si>
  <si>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</si>
  <si>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</si>
  <si>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</si>
  <si>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</si>
  <si>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</si>
  <si>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</si>
  <si>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</si>
  <si>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</si>
  <si>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</si>
  <si>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</si>
  <si>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</si>
  <si>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</si>
  <si>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</si>
  <si>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</si>
  <si>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</si>
  <si>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</si>
  <si>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</si>
  <si>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</si>
  <si>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</si>
  <si>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</si>
  <si>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</si>
  <si>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</si>
  <si>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</si>
  <si>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</si>
  <si>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</si>
  <si>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</si>
  <si>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</si>
  <si>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</si>
  <si>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</si>
  <si>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</si>
  <si>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</si>
  <si>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</si>
  <si>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</si>
  <si>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</si>
  <si>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</si>
  <si>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</si>
  <si>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</si>
  <si>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</si>
  <si>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</si>
  <si>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</si>
  <si>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</si>
  <si>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</si>
  <si>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</si>
  <si>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</si>
  <si>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</si>
  <si>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</si>
  <si>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</si>
  <si>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</si>
  <si>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</si>
  <si>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</si>
  <si>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</si>
  <si>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</si>
  <si>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</si>
  <si>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</si>
  <si>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</si>
  <si>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</si>
  <si>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</si>
  <si>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</si>
  <si>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</si>
  <si>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</si>
  <si>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</si>
  <si>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</si>
  <si>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</si>
  <si>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</si>
  <si>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</si>
  <si>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</si>
  <si>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</si>
  <si>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</si>
  <si>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</si>
  <si>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</si>
  <si>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</si>
  <si>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</si>
  <si>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</si>
  <si>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</si>
  <si>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</si>
  <si>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</si>
  <si>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</si>
  <si>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</si>
  <si>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</si>
  <si>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</si>
  <si>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Электроэнергия</t>
  </si>
  <si>
    <t>пр-т Гагарина , д.110Б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</si>
</sst>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9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9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workbookViewId="0">
      <pane ySplit="3" topLeftCell="A69" activePane="bottomLeft" state="frozen"/>
      <selection pane="bottomLeft" activeCell="D115" sqref="D115"/>
    </sheetView>
  </sheetViews>
  <sheetFormatPr defaultColWidth="9.140625" defaultRowHeight="15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5" t="s">
        <v>83</v>
      </c>
      <c r="B1" s="45"/>
      <c r="C1" s="45"/>
      <c r="D1" s="31" t="s">
        <v>0</v>
      </c>
    </row>
    <row r="2" spans="1:6" s="1" customFormat="1" ht="14.25">
      <c r="A2" s="45"/>
      <c r="B2" s="45"/>
      <c r="C2" s="45"/>
      <c r="D2" s="31" t="s">
        <v>1</v>
      </c>
    </row>
    <row r="3" spans="1:6" ht="5.25" customHeight="1">
      <c r="A3" s="45"/>
      <c r="B3" s="45"/>
      <c r="C3" s="45"/>
    </row>
    <row r="4" spans="1:6" s="1" customFormat="1" ht="15.75">
      <c r="A4" s="46" t="s">
        <v>78</v>
      </c>
      <c r="B4" s="46"/>
      <c r="C4" s="46"/>
      <c r="D4" s="46"/>
    </row>
    <row r="5" spans="1:6" s="1" customFormat="1" ht="15.75">
      <c r="A5" s="46" t="s">
        <v>79</v>
      </c>
      <c r="B5" s="46"/>
      <c r="C5" s="46"/>
      <c r="D5" s="46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328463.53369366552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70640.95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841482.9099999998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641419.7899999998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133107.92000000001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66955.199999999997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845053.90999999992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840949.90999999992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/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>
        <v>0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f>D19+D13</f>
        <v>1173517.4436936653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239956.87369366555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71173.949999999837</v>
      </c>
      <c r="E28" s="12"/>
      <c r="F28" s="14"/>
    </row>
    <row r="29" spans="1:8" s="3" customFormat="1" ht="28.5" customHeight="1">
      <c r="A29" s="42" t="s">
        <v>27</v>
      </c>
      <c r="B29" s="42"/>
      <c r="C29" s="42"/>
      <c r="D29" s="42"/>
      <c r="F29" s="16"/>
    </row>
    <row r="30" spans="1:8" s="3" customFormat="1" ht="12">
      <c r="A30" s="8">
        <v>21</v>
      </c>
      <c r="B30" s="39" t="s">
        <v>56</v>
      </c>
      <c r="C30" s="40"/>
      <c r="D30" s="41"/>
    </row>
    <row r="31" spans="1:8" s="3" customFormat="1" ht="12">
      <c r="A31" s="5">
        <v>22</v>
      </c>
      <c r="B31" s="6" t="s">
        <v>28</v>
      </c>
      <c r="C31" s="4" t="s">
        <v>11</v>
      </c>
      <c r="D31" s="32">
        <v>66955.199999999997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0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300461.59999999998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199152.69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0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10672.09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0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27421.81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0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5367.48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297496.80999999982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f>D52+D53+D54</f>
        <v>26565.89</v>
      </c>
    </row>
    <row r="52" spans="1:6" s="28" customFormat="1" ht="12">
      <c r="A52" s="26"/>
      <c r="B52" s="20" t="s">
        <v>70</v>
      </c>
      <c r="C52" s="27" t="s">
        <v>11</v>
      </c>
      <c r="D52" s="32">
        <v>26565.89</v>
      </c>
    </row>
    <row r="53" spans="1:6" s="28" customFormat="1" ht="13.5" customHeight="1">
      <c r="A53" s="26"/>
      <c r="B53" s="20" t="s">
        <v>72</v>
      </c>
      <c r="C53" s="27" t="s">
        <v>11</v>
      </c>
      <c r="D53" s="32"/>
    </row>
    <row r="54" spans="1:6" s="28" customFormat="1" ht="12">
      <c r="A54" s="26"/>
      <c r="B54" s="20" t="s">
        <v>71</v>
      </c>
      <c r="C54" s="27" t="s">
        <v>11</v>
      </c>
      <c r="D54" s="32">
        <v>0</v>
      </c>
    </row>
    <row r="55" spans="1:6" s="3" customFormat="1" ht="12">
      <c r="A55" s="42" t="s">
        <v>32</v>
      </c>
      <c r="B55" s="42"/>
      <c r="C55" s="42"/>
      <c r="D55" s="42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154658.83000000007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128663.87000000001</v>
      </c>
    </row>
    <row r="67" spans="1:4" s="3" customFormat="1" ht="12.75" customHeight="1">
      <c r="A67" s="42" t="s">
        <v>40</v>
      </c>
      <c r="B67" s="42"/>
      <c r="C67" s="42"/>
      <c r="D67" s="42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509.12665399999997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497225.82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508269.26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40803.86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497225.82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497225.82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tr">
        <f>C68</f>
        <v>Отопление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2396.9976040000001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692097.12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702722.64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58824.55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692097.12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692097.12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3" t="str">
        <f>C88</f>
        <v>Горячее водоснабжение</v>
      </c>
      <c r="D98" s="44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7218.3157179999998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116375.42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114810.63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18373.91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142941.31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142941.31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7233.6192190000002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75694.679999999993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81585.47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10661.55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75694.679999999993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75694.679999999993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3" t="s">
        <v>82</v>
      </c>
      <c r="D128" s="44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2" t="s">
        <v>49</v>
      </c>
      <c r="B138" s="42"/>
      <c r="C138" s="42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2" t="s">
        <v>50</v>
      </c>
      <c r="B143" s="42"/>
      <c r="C143" s="42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81231.349907226569</v>
      </c>
    </row>
  </sheetData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dxfId="28" priority="7" operator="lessThan">
      <formula>0</formula>
    </cfRule>
  </conditionalFormatting>
  <conditionalFormatting sqref="E26:F28 F13 F25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2017-03-25T07:27:30Z</cp:lastPrinted>
  <dcterms:created xsi:type="dcterms:W3CDTF">2016-03-25T08:51:29Z</dcterms:created>
  <dcterms:modified xsi:type="dcterms:W3CDTF">2017-03-25T07:42:12Z</dcterms:modified>
</cp:coreProperties>
</file>